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fc035766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8517fc4cf2a4657"/>
    <x:sheet xmlns:r="http://schemas.openxmlformats.org/officeDocument/2006/relationships" name="Source Requirements" sheetId="2" r:id="R24eb8e423bb649b2"/>
    <x:sheet xmlns:r="http://schemas.openxmlformats.org/officeDocument/2006/relationships" name="AI Draft Coverage" sheetId="3" r:id="R0bd5cd8a1d494d49"/>
    <x:sheet xmlns:r="http://schemas.openxmlformats.org/officeDocument/2006/relationships" name="QA Review" sheetId="4" r:id="R8d50b030eb434f92"/>
    <x:sheet xmlns:r="http://schemas.openxmlformats.org/officeDocument/2006/relationships" name="Missing Coverage" sheetId="5" r:id="R5eebe1b9da2b425e"/>
    <x:sheet xmlns:r="http://schemas.openxmlformats.org/officeDocument/2006/relationships" name="Final Approved Matrix" sheetId="6" r:id="R828b8f11c6ab4c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07681"/>
      <x:name val="Carlito"/>
    </x:font>
    <x:font>
      <x:b/>
      <x:sz val="11"/>
      <x:color rgb="FFFFFFFF"/>
      <x:name val="Carlito"/>
    </x:font>
    <x:font>
      <x:sz val="11"/>
      <x:color rgb="FF082D3C"/>
      <x:name val="Carlito"/>
    </x:font>
    <x:font>
      <x:sz val="9"/>
      <x:color rgb="FF607681"/>
      <x:name val="Carlito"/>
    </x:font>
    <x:font>
      <x:b/>
      <x:sz val="10"/>
      <x:color rgb="FF082D3C"/>
      <x:name val="Aptos"/>
    </x:font>
    <x:font>
      <x:i/>
      <x:sz val="10"/>
      <x:color rgb="FF082D3C"/>
      <x:name val="Aptos"/>
    </x:font>
    <x:font>
      <x:sz val="10"/>
      <x:color rgb="FF082D3C"/>
      <x:name val="Aptos"/>
    </x:font>
    <x:font>
      <x:b/>
      <x:sz val="18"/>
      <x:color rgb="FFFFFFFF"/>
      <x:name val="Aptos Display"/>
    </x:font>
  </x:fonts>
  <x:fills count="6">
    <x:fill>
      <x:patternFill patternType="none"/>
    </x:fill>
    <x:fill>
      <x:patternFill patternType="gray125"/>
    </x:fill>
    <x:fill>
      <x:patternFill patternType="solid">
        <x:fgColor rgb="FF063547"/>
      </x:patternFill>
    </x:fill>
    <x:fill>
      <x:patternFill patternType="solid">
        <x:fgColor rgb="FFF2F8FA"/>
      </x:patternFill>
    </x:fill>
    <x:fill>
      <x:patternFill patternType="solid">
        <x:fgColor rgb="FF087EAA"/>
      </x:patternFill>
    </x:fill>
    <x:fill>
      <x:patternFill patternType="solid">
        <x:fgColor rgb="FFFFF0CC"/>
      </x:patternFill>
    </x:fill>
  </x:fills>
  <x:borders count="6">
    <x:border/>
    <x:border>
      <x:right style="thin">
        <x:color rgb="FFD6E7ED"/>
      </x:right>
    </x:border>
    <x:border>
      <x:left style="thin">
        <x:color rgb="FFD6E7ED"/>
      </x:left>
      <x:right style="thin">
        <x:color rgb="FFD6E7ED"/>
      </x:right>
    </x:border>
    <x:border>
      <x:left style="thin">
        <x:color rgb="FFD6E7ED"/>
      </x:left>
    </x:border>
    <x:border>
      <x:bottom style="thin">
        <x:color rgb="FFD6E7ED"/>
      </x:bottom>
    </x:border>
    <x:border>
      <x:top style="thin">
        <x:color rgb="FFD6E7ED"/>
      </x:top>
      <x:bottom style="thin">
        <x:color rgb="FFD6E7ED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200" fontId="0" fillId="0" borderId="5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6" fillId="4" borderId="1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vertical="center"/>
    </x:xf>
    <x:xf numFmtId="200" fontId="8" fillId="0" borderId="5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ill>
        <x:patternFill patternType="solid">
          <x:bgColor rgb="FFFDE1DF"/>
        </x:patternFill>
      </x:fill>
    </x:dxf>
    <x:dxf>
      <x:font>
        <x:color rgb="FF082D3C"/>
      </x:font>
      <x:fill>
        <x:patternFill patternType="solid">
          <x:bgColor rgb="FFDDF3E5"/>
        </x:patternFill>
      </x:fill>
    </x:dxf>
    <x:dxf>
      <x:font>
        <x:color rgb="FF082D3C"/>
      </x:font>
      <x:fill>
        <x:patternFill patternType="solid">
          <x:bgColor rgb="FFFFF0CC"/>
        </x:patternFill>
      </x:fill>
    </x:dxf>
    <x:dxf>
      <x:fill>
        <x:patternFill patternType="solid">
          <x:bgColor rgb="FFDDF3E5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FDE1DF"/>
        </x:patternFill>
      </x:fill>
    </x:dxf>
    <x:dxf>
      <x:fill>
        <x:patternFill patternType="solid">
          <x:bgColor rgb="FFE9EEF1"/>
        </x:patternFill>
      </x:fill>
    </x:dxf>
    <x:dxf>
      <x:fill>
        <x:patternFill patternType="solid">
          <x:bgColor rgb="FFDDF3E5"/>
        </x:patternFill>
      </x:fill>
    </x:dxf>
    <x:dxf>
      <x:fill>
        <x:patternFill patternType="solid">
          <x:bgColor rgb="FFDFF5FA"/>
        </x:patternFill>
      </x:fill>
    </x:dxf>
    <x:dxf>
      <x:fill>
        <x:patternFill patternType="solid">
          <x:bgColor rgb="FFE9EEF1"/>
        </x:patternFill>
      </x:fill>
    </x:dxf>
    <x:dxf>
      <x:fill>
        <x:patternFill patternType="solid">
          <x:bgColor rgb="FFDDF3E5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DDF3E5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E9EE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e8fc34bdd4374" /><Relationship Type="http://schemas.openxmlformats.org/officeDocument/2006/relationships/theme" Target="/xl/theme/theme1.xml" Id="Rf3b43bb0dbdd4862" /><Relationship Type="http://schemas.openxmlformats.org/officeDocument/2006/relationships/sharedStrings" Target="/xl/sharedStrings.xml" Id="R1e5aedcdfb0a4652" /><Relationship Type="http://schemas.openxmlformats.org/officeDocument/2006/relationships/worksheet" Target="/xl/worksheets/sheet1.xml" Id="R78517fc4cf2a4657" /><Relationship Type="http://schemas.openxmlformats.org/officeDocument/2006/relationships/worksheet" Target="/xl/worksheets/sheet2.xml" Id="R24eb8e423bb649b2" /><Relationship Type="http://schemas.openxmlformats.org/officeDocument/2006/relationships/worksheet" Target="/xl/worksheets/sheet3.xml" Id="R0bd5cd8a1d494d49" /><Relationship Type="http://schemas.openxmlformats.org/officeDocument/2006/relationships/worksheet" Target="/xl/worksheets/sheet4.xml" Id="R8d50b030eb434f92" /><Relationship Type="http://schemas.openxmlformats.org/officeDocument/2006/relationships/worksheet" Target="/xl/worksheets/sheet5.xml" Id="R5eebe1b9da2b425e" /><Relationship Type="http://schemas.openxmlformats.org/officeDocument/2006/relationships/worksheet" Target="/xl/worksheets/sheet6.xml" Id="R828b8f11c6ab4c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4" hidden="0" customWidth="1"/>
    <x:col min="3" max="3" width="44" hidden="0" customWidth="1"/>
    <x:col min="4" max="4" width="32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4" customHeight="1">
      <x:c r="A1" s="42" t="str">
        <x:v>AI Requirements-to-Test Traceability Workbook</x:v>
      </x:c>
      <x:c r="B1" s="34"/>
      <x:c r="C1" s="34"/>
      <x:c r="D1" s="34"/>
      <x:c r="E1" s="34"/>
      <x:c r="F1" s="34"/>
      <x:c r="G1" s="34"/>
      <x:c r="H1" s="34"/>
    </x:row>
    <x:row r="2" ht="42" customHeight="1">
      <x:c r="A2" s="35" t="str">
        <x:v>Sanitized Testers HUB AI production benchmark • requirement frozen 2026-08-26 • human review completed 2026-09-01</x:v>
      </x:c>
      <x:c r="B2" s="35"/>
      <x:c r="C2" s="35"/>
      <x:c r="D2" s="35"/>
      <x:c r="E2" s="35"/>
      <x:c r="F2" s="35"/>
      <x:c r="G2" s="35"/>
      <x:c r="H2" s="35"/>
    </x:row>
    <x:row r="3">
      <x:c r="A3" s="36"/>
      <x:c r="B3" s="36"/>
      <x:c r="C3" s="36"/>
      <x:c r="D3" s="36"/>
      <x:c r="E3" s="36"/>
      <x:c r="F3" s="36"/>
      <x:c r="G3" s="36"/>
      <x:c r="H3" s="36"/>
    </x:row>
    <x:row r="4" ht="30" customHeight="1">
      <x:c r="A4" s="37" t="str">
        <x:v>Metric</x:v>
      </x:c>
      <x:c r="B4" s="38" t="str">
        <x:v>Result</x:v>
      </x:c>
      <x:c r="C4" s="38" t="str">
        <x:v>Definition</x:v>
      </x:c>
      <x:c r="D4" s="39" t="str">
        <x:v>Interpretation</x:v>
      </x:c>
      <x:c r="E4" s="36"/>
      <x:c r="F4" s="36"/>
      <x:c r="G4" s="36"/>
      <x:c r="H4" s="36"/>
    </x:row>
    <x:row r="5">
      <x:c r="A5" s="40" t="str">
        <x:v>Explicit source criteria</x:v>
      </x:c>
      <x:c r="B5" s="40" t="n">
        <x:f>COUNTIF('Source Requirements'!$G$5:$G$19,"Explicit")</x:f>
        <x:v>10</x:v>
      </x:c>
      <x:c r="C5" s="40" t="str">
        <x:v>Acceptance criteria visible or stated in the frozen source.</x:v>
      </x:c>
      <x:c r="D5" s="40" t="str">
        <x:v>Benchmark denominator</x:v>
      </x:c>
      <x:c r="E5" s="36"/>
      <x:c r="F5" s="36"/>
      <x:c r="G5" s="36"/>
      <x:c r="H5" s="36"/>
    </x:row>
    <x:row r="6">
      <x:c r="A6" s="41" t="str">
        <x:v>AI-generated test cases</x:v>
      </x:c>
      <x:c r="B6" s="41" t="n">
        <x:v>23</x:v>
      </x:c>
      <x:c r="C6" s="41" t="str">
        <x:v>Saved AI-generated cases in the reviewed planning set.</x:v>
      </x:c>
      <x:c r="D6" s="41" t="str">
        <x:v>13 positive and 10 negative cases</x:v>
      </x:c>
      <x:c r="E6" s="36"/>
      <x:c r="F6" s="36"/>
      <x:c r="G6" s="36"/>
      <x:c r="H6" s="36"/>
    </x:row>
    <x:row r="7">
      <x:c r="A7" s="41" t="str">
        <x:v>AI fully covered criteria</x:v>
      </x:c>
      <x:c r="B7" s="41" t="n">
        <x:f>COUNTIFS('Source Requirements'!$G$5:$G$19,"Explicit",'AI Draft Coverage'!$D$5:$D$19,"Covered")</x:f>
        <x:v>2</x:v>
      </x:c>
      <x:c r="C7" s="41" t="str">
        <x:v>Explicit criteria with approved full AI coverage.</x:v>
      </x:c>
      <x:c r="D7" s="41" t="str">
        <x:v>2 of 10</x:v>
      </x:c>
      <x:c r="E7" s="36"/>
      <x:c r="F7" s="36"/>
      <x:c r="G7" s="36"/>
      <x:c r="H7" s="36"/>
    </x:row>
    <x:row r="8">
      <x:c r="A8" s="41" t="str">
        <x:v>AI partially covered criteria</x:v>
      </x:c>
      <x:c r="B8" s="41" t="n">
        <x:f>COUNTIFS('Source Requirements'!$G$5:$G$19,"Explicit",'AI Draft Coverage'!$D$5:$D$19,"Partially Covered")</x:f>
        <x:v>5</x:v>
      </x:c>
      <x:c r="C8" s="41" t="str">
        <x:v>Explicit criteria with useful but incomplete AI mapping.</x:v>
      </x:c>
      <x:c r="D8" s="41" t="str">
        <x:v>5 of 10</x:v>
      </x:c>
      <x:c r="E8" s="36"/>
      <x:c r="F8" s="36"/>
      <x:c r="G8" s="36"/>
      <x:c r="H8" s="36"/>
    </x:row>
    <x:row r="9">
      <x:c r="A9" s="41" t="str">
        <x:v>AI missing criteria</x:v>
      </x:c>
      <x:c r="B9" s="41" t="n">
        <x:f>COUNTIFS('Source Requirements'!$G$5:$G$19,"Explicit",'AI Draft Coverage'!$D$5:$D$19,"Missing")</x:f>
        <x:v>3</x:v>
      </x:c>
      <x:c r="C9" s="41" t="str">
        <x:v>Explicit criteria with no mapped AI test.</x:v>
      </x:c>
      <x:c r="D9" s="41" t="str">
        <x:v>3 of 10</x:v>
      </x:c>
      <x:c r="E9" s="36"/>
      <x:c r="F9" s="36"/>
      <x:c r="G9" s="36"/>
      <x:c r="H9" s="36"/>
    </x:row>
    <x:row r="10">
      <x:c r="A10" s="41" t="str">
        <x:v>Unsupported assumption groups</x:v>
      </x:c>
      <x:c r="B10" s="41" t="n">
        <x:f>COUNTIF('AI Draft Coverage'!$D$5:$D$19,"Unsupported/Assumed")</x:f>
        <x:v>5</x:v>
      </x:c>
      <x:c r="C10" s="41" t="str">
        <x:v>Test groups extending beyond documented requirements.</x:v>
      </x:c>
      <x:c r="D10" s="41" t="str">
        <x:v>Held outside the approved denominator</x:v>
      </x:c>
      <x:c r="E10" s="36"/>
      <x:c r="F10" s="36"/>
      <x:c r="G10" s="36"/>
      <x:c r="H10" s="36"/>
    </x:row>
    <x:row r="11">
      <x:c r="A11" s="41" t="str">
        <x:v>Human-added tests</x:v>
      </x:c>
      <x:c r="B11" s="41" t="n">
        <x:f>COUNTIF('Missing Coverage'!$F$5:$F$14,"Added")</x:f>
        <x:v>4</x:v>
      </x:c>
      <x:c r="C11" s="41" t="str">
        <x:v>Source-grounded cases added during human review.</x:v>
      </x:c>
      <x:c r="D11" s="41" t="str">
        <x:v>Four targeted additions</x:v>
      </x:c>
      <x:c r="E11" s="36"/>
      <x:c r="F11" s="36"/>
      <x:c r="G11" s="36"/>
      <x:c r="H11" s="36"/>
    </x:row>
    <x:row r="12">
      <x:c r="A12" s="41" t="str">
        <x:v>Final fully covered criteria</x:v>
      </x:c>
      <x:c r="B12" s="41" t="n">
        <x:f>COUNTIFS('Source Requirements'!$G$5:$G$19,"Explicit",'Final Approved Matrix'!$D$5:$D$19,"Covered")</x:f>
        <x:v>9</x:v>
      </x:c>
      <x:c r="C12" s="41" t="str">
        <x:v>Explicit criteria fully approved after human review.</x:v>
      </x:c>
      <x:c r="D12" s="41" t="str">
        <x:v>9 of 10</x:v>
      </x:c>
      <x:c r="E12" s="36"/>
      <x:c r="F12" s="36"/>
      <x:c r="G12" s="36"/>
      <x:c r="H12" s="36"/>
    </x:row>
    <x:row r="13">
      <x:c r="A13" s="41" t="str">
        <x:v>Final partially covered criteria</x:v>
      </x:c>
      <x:c r="B13" s="41" t="n">
        <x:f>COUNTIFS('Source Requirements'!$G$5:$G$19,"Explicit",'Final Approved Matrix'!$D$5:$D$19,"Partially Covered")</x:f>
        <x:v>1</x:v>
      </x:c>
      <x:c r="C13" s="41" t="str">
        <x:v>Explicit criteria still awaiting source clarification.</x:v>
      </x:c>
      <x:c r="D13" s="41" t="str">
        <x:v>Invite-later route remains open</x:v>
      </x:c>
      <x:c r="E13" s="36"/>
      <x:c r="F13" s="36"/>
      <x:c r="G13" s="36"/>
      <x:c r="H13" s="36"/>
    </x:row>
    <x:row r="14">
      <x:c r="A14" s="41" t="str">
        <x:v>AI draft approved coverage</x:v>
      </x:c>
      <x:c r="B14" s="43" t="n">
        <x:f>IFERROR(B7/B5,0)</x:f>
        <x:v>0.2</x:v>
      </x:c>
      <x:c r="C14" s="41" t="str">
        <x:v>AI fully covered ÷ explicit criteria.</x:v>
      </x:c>
      <x:c r="D14" s="41" t="str">
        <x:v>20%</x:v>
      </x:c>
      <x:c r="E14" s="36"/>
      <x:c r="F14" s="36"/>
      <x:c r="G14" s="36"/>
      <x:c r="H14" s="36"/>
    </x:row>
    <x:row r="15">
      <x:c r="A15" s="41" t="str">
        <x:v>Final approved coverage</x:v>
      </x:c>
      <x:c r="B15" s="43" t="n">
        <x:f>IFERROR(B12/B5,0)</x:f>
        <x:v>0.9</x:v>
      </x:c>
      <x:c r="C15" s="41" t="str">
        <x:v>Final fully covered ÷ explicit criteria.</x:v>
      </x:c>
      <x:c r="D15" s="41" t="str">
        <x:v>90%</x:v>
      </x:c>
      <x:c r="E15" s="36"/>
      <x:c r="F15" s="36"/>
      <x:c r="G15" s="36"/>
      <x:c r="H15" s="36"/>
    </x:row>
    <x:row r="16">
      <x:c r="A16" s="41" t="str">
        <x:v>Duplicate cases identified</x:v>
      </x:c>
      <x:c r="B16" s="41" t="n">
        <x:v>0</x:v>
      </x:c>
      <x:c r="C16" s="41" t="str">
        <x:v>No materially duplicate test titles in the 23-case set.</x:v>
      </x:c>
      <x:c r="D16" s="41" t="str">
        <x:v>Distinct titles; overlap was contextual</x:v>
      </x:c>
      <x:c r="E16" s="36"/>
      <x:c r="F16" s="36"/>
      <x:c r="G16" s="36"/>
      <x:c r="H16" s="36"/>
    </x:row>
    <x:row r="17">
      <x:c r="A17" s="36"/>
      <x:c r="B17" s="36"/>
      <x:c r="C17" s="36"/>
      <x:c r="D17" s="36"/>
      <x:c r="E17" s="36"/>
      <x:c r="F17" s="36"/>
      <x:c r="G17" s="36"/>
      <x:c r="H17" s="36"/>
    </x:row>
    <x:row r="18" ht="58" customHeight="1">
      <x:c r="A18" s="44" t="str">
        <x:v>Method note: coverage rates use only the 10 explicit source criteria. Five useful AI-generated requirement extensions were reviewed separately and held until product rules are confirmed. This benchmark measures planning traceability—not executed defects, release quality or universal AI accuracy.</x:v>
      </x:c>
      <x:c r="B18" s="44"/>
      <x:c r="C18" s="44"/>
      <x:c r="D18" s="44"/>
      <x:c r="E18" s="44"/>
      <x:c r="F18" s="44"/>
      <x:c r="G18" s="44"/>
      <x:c r="H18" s="44"/>
    </x:row>
    <x:row r="19">
      <x:c r="A19" s="36"/>
      <x:c r="B19" s="36"/>
      <x:c r="C19" s="36"/>
      <x:c r="D19" s="36"/>
      <x:c r="E19" s="36"/>
      <x:c r="F19" s="36"/>
      <x:c r="G19" s="36"/>
      <x:c r="H19" s="36"/>
    </x:row>
    <x:row r="20">
      <x:c r="A20" s="45" t="str">
        <x:v>Sources: internal Testers HUB AI production record (sanitized requirement screenshot, AI analysis and 23 saved cases); https://testers-hub.com/ai-test-management-platform/ ; https://testers-hub.com/case-study/ai-test-planning-human-qa-review/</x:v>
      </x:c>
      <x:c r="B20" s="45"/>
      <x:c r="C20" s="45"/>
      <x:c r="D20" s="45"/>
      <x:c r="E20" s="45"/>
      <x:c r="F20" s="45"/>
      <x:c r="G20" s="45"/>
      <x:c r="H20" s="45"/>
    </x:row>
    <x:row r="21">
      <x:c r="A21" s="45"/>
      <x:c r="B21" s="45"/>
      <x:c r="C21" s="45"/>
      <x:c r="D21" s="45"/>
      <x:c r="E21" s="45"/>
      <x:c r="F21" s="45"/>
      <x:c r="G21" s="45"/>
      <x:c r="H21" s="45"/>
    </x:row>
  </x:sheetData>
  <x:mergeCells>
    <x:mergeCell ref="A1:H1"/>
    <x:mergeCell ref="A2:H2"/>
    <x:mergeCell ref="A18:H18"/>
    <x:mergeCell ref="A20:H21"/>
  </x:mergeCells>
  <x:conditionalFormatting sqref="A5:D16">
    <x:cfRule type="containsText" dxfId="0" priority="1" operator="containsText" text="Unsupported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54" hidden="0" customWidth="1"/>
    <x:col min="4" max="4" width="22" hidden="0" customWidth="1"/>
    <x:col min="5" max="5" width="30" hidden="0" customWidth="1"/>
    <x:col min="6" max="6" width="24" hidden="0" customWidth="1"/>
    <x:col min="7" max="7" width="23" hidden="0" customWidth="1"/>
    <x:col min="8" max="8" width="18" hidden="0" customWidth="1"/>
  </x:cols>
  <x:sheetData>
    <x:row r="1" ht="34" customHeight="1">
      <x:c r="A1" s="42" t="str">
        <x:v>Source Requirements</x:v>
      </x:c>
      <x:c r="B1" s="34"/>
      <x:c r="C1" s="34"/>
      <x:c r="D1" s="34"/>
      <x:c r="E1" s="34"/>
      <x:c r="F1" s="34"/>
      <x:c r="G1" s="34"/>
      <x:c r="H1" s="34"/>
    </x:row>
    <x:row r="2" ht="42" customHeight="1">
      <x:c r="A2" s="35" t="str">
        <x:v>Frozen, sanitized requirement assertions extracted from one production onboarding requirement screenshot.</x:v>
      </x:c>
      <x:c r="B2" s="35"/>
      <x:c r="C2" s="35"/>
      <x:c r="D2" s="35"/>
      <x:c r="E2" s="35"/>
      <x:c r="F2" s="35"/>
      <x:c r="G2" s="35"/>
      <x:c r="H2" s="35"/>
    </x:row>
    <x:row r="3">
      <x:c r="A3" s="36"/>
      <x:c r="B3" s="36"/>
      <x:c r="C3" s="36"/>
      <x:c r="D3" s="36"/>
      <x:c r="E3" s="36"/>
      <x:c r="F3" s="36"/>
      <x:c r="G3" s="36"/>
      <x:c r="H3" s="36"/>
    </x:row>
    <x:row r="4" ht="30" customHeight="1">
      <x:c r="A4" s="37" t="str">
        <x:v>Requirement ID</x:v>
      </x:c>
      <x:c r="B4" s="38" t="str">
        <x:v>AC ID</x:v>
      </x:c>
      <x:c r="C4" s="38" t="str">
        <x:v>Sanitized requirement / acceptance criterion</x:v>
      </x:c>
      <x:c r="D4" s="38" t="str">
        <x:v>Role</x:v>
      </x:c>
      <x:c r="E4" s="38" t="str">
        <x:v>Dependency / business rule</x:v>
      </x:c>
      <x:c r="F4" s="38" t="str">
        <x:v>Evidence source</x:v>
      </x:c>
      <x:c r="G4" s="38" t="str">
        <x:v>Source status</x:v>
      </x:c>
      <x:c r="H4" s="39" t="str">
        <x:v>Area</x:v>
      </x:c>
    </x:row>
    <x:row r="5">
      <x:c r="A5" s="40" t="str">
        <x:v>R1</x:v>
      </x:c>
      <x:c r="B5" s="40" t="str">
        <x:v>AC01</x:v>
      </x:c>
      <x:c r="C5" s="40" t="str">
        <x:v>The onboarding step is clearly labelled optional.</x:v>
      </x:c>
      <x:c r="D5" s="40" t="str">
        <x:v>Account owner</x:v>
      </x:c>
      <x:c r="E5" s="40" t="str">
        <x:v>Onboarding step presentation</x:v>
      </x:c>
      <x:c r="F5" s="40" t="str">
        <x:v>Requirement screenshot</x:v>
      </x:c>
      <x:c r="G5" s="40" t="str">
        <x:v>Explicit</x:v>
      </x:c>
      <x:c r="H5" s="40" t="str">
        <x:v>UI copy</x:v>
      </x:c>
    </x:row>
    <x:row r="6">
      <x:c r="A6" s="41" t="str">
        <x:v>R1</x:v>
      </x:c>
      <x:c r="B6" s="41" t="str">
        <x:v>AC02</x:v>
      </x:c>
      <x:c r="C6" s="41" t="str">
        <x:v>Purpose copy explains that inviting an agent supports transaction coordination.</x:v>
      </x:c>
      <x:c r="D6" s="41" t="str">
        <x:v>Account owner</x:v>
      </x:c>
      <x:c r="E6" s="41" t="str">
        <x:v>Approved product copy</x:v>
      </x:c>
      <x:c r="F6" s="41" t="str">
        <x:v>Requirement screenshot</x:v>
      </x:c>
      <x:c r="G6" s="41" t="str">
        <x:v>Explicit</x:v>
      </x:c>
      <x:c r="H6" s="41" t="str">
        <x:v>UI copy</x:v>
      </x:c>
    </x:row>
    <x:row r="7">
      <x:c r="A7" s="41" t="str">
        <x:v>R1</x:v>
      </x:c>
      <x:c r="B7" s="41" t="str">
        <x:v>AC03</x:v>
      </x:c>
      <x:c r="C7" s="41" t="str">
        <x:v>An agent-name input is available and the name is optional.</x:v>
      </x:c>
      <x:c r="D7" s="41" t="str">
        <x:v>Account owner</x:v>
      </x:c>
      <x:c r="E7" s="41" t="str">
        <x:v>Field specification</x:v>
      </x:c>
      <x:c r="F7" s="41" t="str">
        <x:v>Requirement screenshot</x:v>
      </x:c>
      <x:c r="G7" s="41" t="str">
        <x:v>Explicit</x:v>
      </x:c>
      <x:c r="H7" s="41" t="str">
        <x:v>Form</x:v>
      </x:c>
    </x:row>
    <x:row r="8">
      <x:c r="A8" s="41" t="str">
        <x:v>R1</x:v>
      </x:c>
      <x:c r="B8" s="41" t="str">
        <x:v>AC04</x:v>
      </x:c>
      <x:c r="C8" s="41" t="str">
        <x:v>An agent-email input is available for the invite recipient.</x:v>
      </x:c>
      <x:c r="D8" s="41" t="str">
        <x:v>Account owner</x:v>
      </x:c>
      <x:c r="E8" s="41" t="str">
        <x:v>Field specification</x:v>
      </x:c>
      <x:c r="F8" s="41" t="str">
        <x:v>Requirement screenshot</x:v>
      </x:c>
      <x:c r="G8" s="41" t="str">
        <x:v>Explicit</x:v>
      </x:c>
      <x:c r="H8" s="41" t="str">
        <x:v>Form</x:v>
      </x:c>
    </x:row>
    <x:row r="9">
      <x:c r="A9" s="41" t="str">
        <x:v>R1</x:v>
      </x:c>
      <x:c r="B9" s="41" t="str">
        <x:v>AC05</x:v>
      </x:c>
      <x:c r="C9" s="41" t="str">
        <x:v>Back returns the user to the previous onboarding step without submitting an invite.</x:v>
      </x:c>
      <x:c r="D9" s="41" t="str">
        <x:v>Account owner</x:v>
      </x:c>
      <x:c r="E9" s="41" t="str">
        <x:v>Onboarding routing</x:v>
      </x:c>
      <x:c r="F9" s="41" t="str">
        <x:v>Requirement screenshot</x:v>
      </x:c>
      <x:c r="G9" s="41" t="str">
        <x:v>Explicit</x:v>
      </x:c>
      <x:c r="H9" s="41" t="str">
        <x:v>Navigation</x:v>
      </x:c>
    </x:row>
    <x:row r="10">
      <x:c r="A10" s="41" t="str">
        <x:v>R1</x:v>
      </x:c>
      <x:c r="B10" s="41" t="str">
        <x:v>AC06</x:v>
      </x:c>
      <x:c r="C10" s="41" t="str">
        <x:v>Skip for now proceeds without requiring or creating an invitation.</x:v>
      </x:c>
      <x:c r="D10" s="41" t="str">
        <x:v>Account owner</x:v>
      </x:c>
      <x:c r="E10" s="41" t="str">
        <x:v>Onboarding routing</x:v>
      </x:c>
      <x:c r="F10" s="41" t="str">
        <x:v>Requirement screenshot</x:v>
      </x:c>
      <x:c r="G10" s="41" t="str">
        <x:v>Explicit</x:v>
      </x:c>
      <x:c r="H10" s="41" t="str">
        <x:v>Navigation</x:v>
      </x:c>
    </x:row>
    <x:row r="11">
      <x:c r="A11" s="41" t="str">
        <x:v>R1</x:v>
      </x:c>
      <x:c r="B11" s="41" t="str">
        <x:v>AC07</x:v>
      </x:c>
      <x:c r="C11" s="41" t="str">
        <x:v>After skipping, the user can access the agent-invite flow later.</x:v>
      </x:c>
      <x:c r="D11" s="41" t="str">
        <x:v>Account owner</x:v>
      </x:c>
      <x:c r="E11" s="41" t="str">
        <x:v>Later-entry point must exist</x:v>
      </x:c>
      <x:c r="F11" s="41" t="str">
        <x:v>Requirement copy</x:v>
      </x:c>
      <x:c r="G11" s="41" t="str">
        <x:v>Explicit</x:v>
      </x:c>
      <x:c r="H11" s="41" t="str">
        <x:v>Workflow</x:v>
      </x:c>
    </x:row>
    <x:row r="12">
      <x:c r="A12" s="41" t="str">
        <x:v>R1</x:v>
      </x:c>
      <x:c r="B12" s="41" t="str">
        <x:v>AC08</x:v>
      </x:c>
      <x:c r="C12" s="41" t="str">
        <x:v>A right-side preview labelled “Your page, taking shape” is visible.</x:v>
      </x:c>
      <x:c r="D12" s="41" t="str">
        <x:v>Account owner</x:v>
      </x:c>
      <x:c r="E12" s="41" t="str">
        <x:v>Preview rendering</x:v>
      </x:c>
      <x:c r="F12" s="41" t="str">
        <x:v>Requirement screenshot</x:v>
      </x:c>
      <x:c r="G12" s="41" t="str">
        <x:v>Explicit</x:v>
      </x:c>
      <x:c r="H12" s="41" t="str">
        <x:v>Preview</x:v>
      </x:c>
    </x:row>
    <x:row r="13">
      <x:c r="A13" s="41" t="str">
        <x:v>R1</x:v>
      </x:c>
      <x:c r="B13" s="41" t="str">
        <x:v>AC09</x:v>
      </x:c>
      <x:c r="C13" s="41" t="str">
        <x:v>The preview shows profile, credentials, contact and agent-related modules.</x:v>
      </x:c>
      <x:c r="D13" s="41" t="str">
        <x:v>Account owner</x:v>
      </x:c>
      <x:c r="E13" s="41" t="str">
        <x:v>Preview data and module rendering</x:v>
      </x:c>
      <x:c r="F13" s="41" t="str">
        <x:v>Requirement screenshot</x:v>
      </x:c>
      <x:c r="G13" s="41" t="str">
        <x:v>Explicit</x:v>
      </x:c>
      <x:c r="H13" s="41" t="str">
        <x:v>Preview</x:v>
      </x:c>
    </x:row>
    <x:row r="14">
      <x:c r="A14" s="41" t="str">
        <x:v>R1</x:v>
      </x:c>
      <x:c r="B14" s="41" t="str">
        <x:v>AC10</x:v>
      </x:c>
      <x:c r="C14" s="41" t="str">
        <x:v>Sample preview content is visually distinguishable from live user data.</x:v>
      </x:c>
      <x:c r="D14" s="41" t="str">
        <x:v>Account owner</x:v>
      </x:c>
      <x:c r="E14" s="41" t="str">
        <x:v>Placeholder labelling</x:v>
      </x:c>
      <x:c r="F14" s="41" t="str">
        <x:v>Requirement screenshot</x:v>
      </x:c>
      <x:c r="G14" s="41" t="str">
        <x:v>Explicit</x:v>
      </x:c>
      <x:c r="H14" s="41" t="str">
        <x:v>Preview</x:v>
      </x:c>
    </x:row>
    <x:row r="15">
      <x:c r="A15" s="41" t="str">
        <x:v>R1</x:v>
      </x:c>
      <x:c r="B15" s="41" t="str">
        <x:v>AC11</x:v>
      </x:c>
      <x:c r="C15" s="41" t="str">
        <x:v>Invite submission creates a pending relationship and confirmation state.</x:v>
      </x:c>
      <x:c r="D15" s="41" t="str">
        <x:v>Account owner</x:v>
      </x:c>
      <x:c r="E15" s="41" t="str">
        <x:v>Submission action and lifecycle rules</x:v>
      </x:c>
      <x:c r="F15" s="41" t="str">
        <x:v>Not specified in source</x:v>
      </x:c>
      <x:c r="G15" s="41" t="str">
        <x:v>Undocumented / open</x:v>
      </x:c>
      <x:c r="H15" s="41" t="str">
        <x:v>Requirement gap</x:v>
      </x:c>
    </x:row>
    <x:row r="16">
      <x:c r="A16" s="41" t="str">
        <x:v>R1</x:v>
      </x:c>
      <x:c r="B16" s="41" t="str">
        <x:v>AC12</x:v>
      </x:c>
      <x:c r="C16" s="41" t="str">
        <x:v>Pending, accepted and declined states control transaction-sync access.</x:v>
      </x:c>
      <x:c r="D16" s="41" t="str">
        <x:v>Account owner / invited agent</x:v>
      </x:c>
      <x:c r="E16" s="41" t="str">
        <x:v>Permission and acceptance rules</x:v>
      </x:c>
      <x:c r="F16" s="41" t="str">
        <x:v>Not specified in source</x:v>
      </x:c>
      <x:c r="G16" s="41" t="str">
        <x:v>Undocumented / open</x:v>
      </x:c>
      <x:c r="H16" s="41" t="str">
        <x:v>Requirement gap</x:v>
      </x:c>
    </x:row>
    <x:row r="17">
      <x:c r="A17" s="41" t="str">
        <x:v>R1</x:v>
      </x:c>
      <x:c r="B17" s="41" t="str">
        <x:v>AC13</x:v>
      </x:c>
      <x:c r="C17" s="41" t="str">
        <x:v>Duplicate, self-invite, expiry and resend rules are defined.</x:v>
      </x:c>
      <x:c r="D17" s="41" t="str">
        <x:v>Account owner</x:v>
      </x:c>
      <x:c r="E17" s="41" t="str">
        <x:v>Invite lifecycle rules</x:v>
      </x:c>
      <x:c r="F17" s="41" t="str">
        <x:v>Not specified in source</x:v>
      </x:c>
      <x:c r="G17" s="41" t="str">
        <x:v>Undocumented / open</x:v>
      </x:c>
      <x:c r="H17" s="41" t="str">
        <x:v>Requirement gap</x:v>
      </x:c>
    </x:row>
    <x:row r="18">
      <x:c r="A18" s="41" t="str">
        <x:v>R1</x:v>
      </x:c>
      <x:c r="B18" s="41" t="str">
        <x:v>AC14</x:v>
      </x:c>
      <x:c r="C18" s="41" t="str">
        <x:v>The split desktop layout adapts to mobile without obstructing the form or controls.</x:v>
      </x:c>
      <x:c r="D18" s="41" t="str">
        <x:v>Account owner</x:v>
      </x:c>
      <x:c r="E18" s="41" t="str">
        <x:v>Responsive specification</x:v>
      </x:c>
      <x:c r="F18" s="41" t="str">
        <x:v>Not specified in source</x:v>
      </x:c>
      <x:c r="G18" s="41" t="str">
        <x:v>Undocumented / open</x:v>
      </x:c>
      <x:c r="H18" s="41" t="str">
        <x:v>Quality risk</x:v>
      </x:c>
    </x:row>
    <x:row r="19">
      <x:c r="A19" s="41" t="str">
        <x:v>R1</x:v>
      </x:c>
      <x:c r="B19" s="41" t="str">
        <x:v>AC15</x:v>
      </x:c>
      <x:c r="C19" s="41" t="str">
        <x:v>Form and navigation controls have a logical keyboard focus and activation order.</x:v>
      </x:c>
      <x:c r="D19" s="41" t="str">
        <x:v>Keyboard user</x:v>
      </x:c>
      <x:c r="E19" s="41" t="str">
        <x:v>Accessibility specification</x:v>
      </x:c>
      <x:c r="F19" s="41" t="str">
        <x:v>Not specified in source</x:v>
      </x:c>
      <x:c r="G19" s="41" t="str">
        <x:v>Undocumented / open</x:v>
      </x:c>
      <x:c r="H19" s="41" t="str">
        <x:v>Quality risk</x:v>
      </x:c>
    </x:row>
  </x:sheetData>
  <x:mergeCells>
    <x:mergeCell ref="A1:H1"/>
    <x:mergeCell ref="A2:H2"/>
  </x:mergeCells>
  <x:conditionalFormatting sqref="G5:G19">
    <x:cfRule type="containsText" dxfId="1" priority="1" operator="containsText" text="Explicit"/>
    <x:cfRule type="containsText" dxfId="2" priority="2" operator="containsText" text="Undocumented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8" hidden="0" customWidth="1"/>
    <x:col min="3" max="3" width="24" hidden="0" customWidth="1"/>
    <x:col min="4" max="4" width="22" hidden="0" customWidth="1"/>
    <x:col min="5" max="5" width="53" hidden="0" customWidth="1"/>
    <x:col min="6" max="6" width="42" hidden="0" customWidth="1"/>
    <x:col min="7" max="7" width="22" hidden="0" customWidth="1"/>
  </x:cols>
  <x:sheetData>
    <x:row r="1" ht="34" customHeight="1">
      <x:c r="A1" s="42" t="str">
        <x:v>AI Draft Coverage</x:v>
      </x:c>
      <x:c r="B1" s="34"/>
      <x:c r="C1" s="34"/>
      <x:c r="D1" s="34"/>
      <x:c r="E1" s="34"/>
      <x:c r="F1" s="34"/>
      <x:c r="G1" s="34"/>
    </x:row>
    <x:row r="2" ht="42" customHeight="1">
      <x:c r="A2" s="35" t="str">
        <x:v>Requirement-level mapping of the 23 saved AI-generated tests before human QA approval.</x:v>
      </x:c>
      <x:c r="B2" s="35"/>
      <x:c r="C2" s="35"/>
      <x:c r="D2" s="35"/>
      <x:c r="E2" s="35"/>
      <x:c r="F2" s="35"/>
      <x:c r="G2" s="35"/>
    </x:row>
    <x:row r="3">
      <x:c r="A3" s="36"/>
      <x:c r="B3" s="36"/>
      <x:c r="C3" s="36"/>
      <x:c r="D3" s="36"/>
      <x:c r="E3" s="36"/>
      <x:c r="F3" s="36"/>
      <x:c r="G3" s="36"/>
    </x:row>
    <x:row r="4" ht="30" customHeight="1">
      <x:c r="A4" s="37" t="str">
        <x:v>AC ID</x:v>
      </x:c>
      <x:c r="B4" s="38" t="str">
        <x:v>AI test ID(s)</x:v>
      </x:c>
      <x:c r="C4" s="38" t="str">
        <x:v>Coverage group</x:v>
      </x:c>
      <x:c r="D4" s="38" t="str">
        <x:v>AI coverage state</x:v>
      </x:c>
      <x:c r="E4" s="38" t="str">
        <x:v>Evidence-based review</x:v>
      </x:c>
      <x:c r="F4" s="38" t="str">
        <x:v>Required action</x:v>
      </x:c>
      <x:c r="G4" s="39" t="str">
        <x:v>Classification</x:v>
      </x:c>
    </x:row>
    <x:row r="5">
      <x:c r="A5" s="40" t="str">
        <x:v>AC01</x:v>
      </x:c>
      <x:c r="B5" s="40" t="str">
        <x:v>—</x:v>
      </x:c>
      <x:c r="C5" s="40" t="str">
        <x:v>Step presentation</x:v>
      </x:c>
      <x:c r="D5" s="40" t="str">
        <x:v>Missing</x:v>
      </x:c>
      <x:c r="E5" s="40" t="str">
        <x:v>No generated test verifies the optional label.</x:v>
      </x:c>
      <x:c r="F5" s="40" t="str">
        <x:v>Add a focused UI-copy case.</x:v>
      </x:c>
      <x:c r="G5" s="40" t="str">
        <x:v>Source criterion</x:v>
      </x:c>
    </x:row>
    <x:row r="6">
      <x:c r="A6" s="41" t="str">
        <x:v>AC02</x:v>
      </x:c>
      <x:c r="B6" s="41" t="str">
        <x:v>TC-ARATS-007, TC-ARATS-008, TC-ARATS-012</x:v>
      </x:c>
      <x:c r="C6" s="41" t="str">
        <x:v>Transaction coordination</x:v>
      </x:c>
      <x:c r="D6" s="41" t="str">
        <x:v>Partially Covered</x:v>
      </x:c>
      <x:c r="E6" s="41" t="str">
        <x:v>Tests extend into transaction-sync states but do not verify the source copy.</x:v>
      </x:c>
      <x:c r="F6" s="41" t="str">
        <x:v>Separate the copy check from assumed lifecycle behavior.</x:v>
      </x:c>
      <x:c r="G6" s="41" t="str">
        <x:v>Source criterion</x:v>
      </x:c>
    </x:row>
    <x:row r="7">
      <x:c r="A7" s="41" t="str">
        <x:v>AC03</x:v>
      </x:c>
      <x:c r="B7" s="41" t="str">
        <x:v>TC-ARATS-002</x:v>
      </x:c>
      <x:c r="C7" s="41" t="str">
        <x:v>Optional agent name</x:v>
      </x:c>
      <x:c r="D7" s="41" t="str">
        <x:v>Partially Covered</x:v>
      </x:c>
      <x:c r="E7" s="41" t="str">
        <x:v>The test uses an empty name but does not verify the field label or optional indicator.</x:v>
      </x:c>
      <x:c r="F7" s="41" t="str">
        <x:v>Add label, visibility and optionality assertions.</x:v>
      </x:c>
      <x:c r="G7" s="41" t="str">
        <x:v>Source criterion</x:v>
      </x:c>
    </x:row>
    <x:row r="8">
      <x:c r="A8" s="41" t="str">
        <x:v>AC04</x:v>
      </x:c>
      <x:c r="B8" s="41" t="str">
        <x:v>TC-ARATS-001, TC-ARATS-002, TC-ARATS-010</x:v>
      </x:c>
      <x:c r="C8" s="41" t="str">
        <x:v>Agent email</x:v>
      </x:c>
      <x:c r="D8" s="41" t="str">
        <x:v>Partially Covered</x:v>
      </x:c>
      <x:c r="E8" s="41" t="str">
        <x:v>Tests use the email field but depend on a submit action not shown in the source.</x:v>
      </x:c>
      <x:c r="F8" s="41" t="str">
        <x:v>Verify the field separately; hold submission assertions.</x:v>
      </x:c>
      <x:c r="G8" s="41" t="str">
        <x:v>Source criterion</x:v>
      </x:c>
    </x:row>
    <x:row r="9">
      <x:c r="A9" s="41" t="str">
        <x:v>AC05</x:v>
      </x:c>
      <x:c r="B9" s="41" t="str">
        <x:v>TC-OSN-004, TC-OSN-005, TC-OSN-006, TC-OSN-007</x:v>
      </x:c>
      <x:c r="C9" s="41" t="str">
        <x:v>Back navigation</x:v>
      </x:c>
      <x:c r="D9" s="41" t="str">
        <x:v>Covered</x:v>
      </x:c>
      <x:c r="E9" s="41" t="str">
        <x:v>Positive, partial-data, repeat-click and presentation coverage map to the source control.</x:v>
      </x:c>
      <x:c r="F9" s="41" t="str">
        <x:v>Accept the mapped navigation coverage.</x:v>
      </x:c>
      <x:c r="G9" s="41" t="str">
        <x:v>Source criterion</x:v>
      </x:c>
    </x:row>
    <x:row r="10">
      <x:c r="A10" s="41" t="str">
        <x:v>AC06</x:v>
      </x:c>
      <x:c r="B10" s="41" t="str">
        <x:v>TC-OSN-001, TC-OSN-002, TC-OSN-003, TC-OSN-007, TC-OSN-010</x:v>
      </x:c>
      <x:c r="C10" s="41" t="str">
        <x:v>Skip navigation</x:v>
      </x:c>
      <x:c r="D10" s="41" t="str">
        <x:v>Covered</x:v>
      </x:c>
      <x:c r="E10" s="41" t="str">
        <x:v>The generated set validates the optional skip path and guards against accidental invite creation.</x:v>
      </x:c>
      <x:c r="F10" s="41" t="str">
        <x:v>Accept the mapped skip coverage.</x:v>
      </x:c>
      <x:c r="G10" s="41" t="str">
        <x:v>Source criterion</x:v>
      </x:c>
    </x:row>
    <x:row r="11">
      <x:c r="A11" s="41" t="str">
        <x:v>AC07</x:v>
      </x:c>
      <x:c r="B11" s="41" t="str">
        <x:v>TC-ARATS-004</x:v>
      </x:c>
      <x:c r="C11" s="41" t="str">
        <x:v>Invite later</x:v>
      </x:c>
      <x:c r="D11" s="41" t="str">
        <x:v>Partially Covered</x:v>
      </x:c>
      <x:c r="E11" s="41" t="str">
        <x:v>A later-entry test exists, but the entry point and expected route were not provided.</x:v>
      </x:c>
      <x:c r="F11" s="41" t="str">
        <x:v>Keep blocked until the product route is confirmed.</x:v>
      </x:c>
      <x:c r="G11" s="41" t="str">
        <x:v>Source criterion</x:v>
      </x:c>
    </x:row>
    <x:row r="12">
      <x:c r="A12" s="41" t="str">
        <x:v>AC08</x:v>
      </x:c>
      <x:c r="B12" s="41" t="str">
        <x:v>—</x:v>
      </x:c>
      <x:c r="C12" s="41" t="str">
        <x:v>Preview heading</x:v>
      </x:c>
      <x:c r="D12" s="41" t="str">
        <x:v>Missing</x:v>
      </x:c>
      <x:c r="E12" s="41" t="str">
        <x:v>No generated test verifies the right-side preview label or presence.</x:v>
      </x:c>
      <x:c r="F12" s="41" t="str">
        <x:v>Add a preview-presence case.</x:v>
      </x:c>
      <x:c r="G12" s="41" t="str">
        <x:v>Source criterion</x:v>
      </x:c>
    </x:row>
    <x:row r="13">
      <x:c r="A13" s="41" t="str">
        <x:v>AC09</x:v>
      </x:c>
      <x:c r="B13" s="41" t="str">
        <x:v>—</x:v>
      </x:c>
      <x:c r="C13" s="41" t="str">
        <x:v>Preview modules</x:v>
      </x:c>
      <x:c r="D13" s="41" t="str">
        <x:v>Missing</x:v>
      </x:c>
      <x:c r="E13" s="41" t="str">
        <x:v>No generated test checks the visible profile, credentials and contact modules.</x:v>
      </x:c>
      <x:c r="F13" s="41" t="str">
        <x:v>Add a source-grounded preview-content case.</x:v>
      </x:c>
      <x:c r="G13" s="41" t="str">
        <x:v>Source criterion</x:v>
      </x:c>
    </x:row>
    <x:row r="14">
      <x:c r="A14" s="41" t="str">
        <x:v>AC10</x:v>
      </x:c>
      <x:c r="B14" s="41" t="str">
        <x:v>TC-ARATS-009</x:v>
      </x:c>
      <x:c r="C14" s="41" t="str">
        <x:v>Sample versus live data</x:v>
      </x:c>
      <x:c r="D14" s="41" t="str">
        <x:v>Partially Covered</x:v>
      </x:c>
      <x:c r="E14" s="41" t="str">
        <x:v>The case mentions sample content, but it is framed around relationship states rather than the full preview.</x:v>
      </x:c>
      <x:c r="F14" s="41" t="str">
        <x:v>Create a focused placeholder-labelling check.</x:v>
      </x:c>
      <x:c r="G14" s="41" t="str">
        <x:v>Source criterion</x:v>
      </x:c>
    </x:row>
    <x:row r="15">
      <x:c r="A15" s="41" t="str">
        <x:v>AC11</x:v>
      </x:c>
      <x:c r="B15" s="41" t="str">
        <x:v>TC-ARATS-001, TC-ARATS-003, TC-ARATS-013</x:v>
      </x:c>
      <x:c r="C15" s="41" t="str">
        <x:v>Pending relationship</x:v>
      </x:c>
      <x:c r="D15" s="41" t="str">
        <x:v>Unsupported/Assumed</x:v>
      </x:c>
      <x:c r="E15" s="41" t="str">
        <x:v>The source shows no submit action, confirmation or pending-state rule.</x:v>
      </x:c>
      <x:c r="F15" s="41" t="str">
        <x:v>Hold until product requirements define submission.</x:v>
      </x:c>
      <x:c r="G15" s="41" t="str">
        <x:v>Requirement extension</x:v>
      </x:c>
    </x:row>
    <x:row r="16">
      <x:c r="A16" s="41" t="str">
        <x:v>AC12</x:v>
      </x:c>
      <x:c r="B16" s="41" t="str">
        <x:v>TC-ARATS-007, TC-ARATS-008, TC-ARATS-012</x:v>
      </x:c>
      <x:c r="C16" s="41" t="str">
        <x:v>Sync permission states</x:v>
      </x:c>
      <x:c r="D16" s="41" t="str">
        <x:v>Unsupported/Assumed</x:v>
      </x:c>
      <x:c r="E16" s="41" t="str">
        <x:v>Acceptance and transaction-sync permission rules are not documented.</x:v>
      </x:c>
      <x:c r="F16" s="41" t="str">
        <x:v>Treat as requirement questions, not approved tests.</x:v>
      </x:c>
      <x:c r="G16" s="41" t="str">
        <x:v>Requirement extension</x:v>
      </x:c>
    </x:row>
    <x:row r="17">
      <x:c r="A17" s="41" t="str">
        <x:v>AC13</x:v>
      </x:c>
      <x:c r="B17" s="41" t="str">
        <x:v>TC-ARATS-005, TC-ARATS-006, TC-ARATS-011</x:v>
      </x:c>
      <x:c r="C17" s="41" t="str">
        <x:v>Invite lifecycle</x:v>
      </x:c>
      <x:c r="D17" s="41" t="str">
        <x:v>Unsupported/Assumed</x:v>
      </x:c>
      <x:c r="E17" s="41" t="str">
        <x:v>Duplicate, self-invite, expiry and resend behavior is not specified.</x:v>
      </x:c>
      <x:c r="F17" s="41" t="str">
        <x:v>Confirm business rules before approval.</x:v>
      </x:c>
      <x:c r="G17" s="41" t="str">
        <x:v>Requirement extension</x:v>
      </x:c>
    </x:row>
    <x:row r="18">
      <x:c r="A18" s="41" t="str">
        <x:v>AC14</x:v>
      </x:c>
      <x:c r="B18" s="41" t="str">
        <x:v>TC-OSN-009</x:v>
      </x:c>
      <x:c r="C18" s="41" t="str">
        <x:v>Responsive behavior</x:v>
      </x:c>
      <x:c r="D18" s="41" t="str">
        <x:v>Unsupported/Assumed</x:v>
      </x:c>
      <x:c r="E18" s="41" t="str">
        <x:v>Useful risk coverage, but no mobile requirement or breakpoint is defined.</x:v>
      </x:c>
      <x:c r="F18" s="41" t="str">
        <x:v>Retain as a risk proposal pending viewport criteria.</x:v>
      </x:c>
      <x:c r="G18" s="41" t="str">
        <x:v>Quality extension</x:v>
      </x:c>
    </x:row>
    <x:row r="19">
      <x:c r="A19" s="41" t="str">
        <x:v>AC15</x:v>
      </x:c>
      <x:c r="B19" s="41" t="str">
        <x:v>TC-OSN-008</x:v>
      </x:c>
      <x:c r="C19" s="41" t="str">
        <x:v>Keyboard behavior</x:v>
      </x:c>
      <x:c r="D19" s="41" t="str">
        <x:v>Unsupported/Assumed</x:v>
      </x:c>
      <x:c r="E19" s="41" t="str">
        <x:v>Useful accessibility coverage, but the source does not define keyboard criteria.</x:v>
      </x:c>
      <x:c r="F19" s="41" t="str">
        <x:v>Retain as a quality proposal pending acceptance rules.</x:v>
      </x:c>
      <x:c r="G19" s="41" t="str">
        <x:v>Quality extension</x:v>
      </x:c>
    </x:row>
  </x:sheetData>
  <x:mergeCells>
    <x:mergeCell ref="A1:G1"/>
    <x:mergeCell ref="A2:G2"/>
  </x:mergeCells>
  <x:conditionalFormatting sqref="D5:D19">
    <x:cfRule type="containsText" dxfId="3" priority="1" operator="containsText" text="Covered"/>
    <x:cfRule type="containsText" dxfId="4" priority="2" operator="containsText" text="Partially"/>
    <x:cfRule type="containsText" dxfId="5" priority="3" operator="containsText" text="Missing"/>
    <x:cfRule type="containsText" dxfId="6" priority="4" operator="containsText" text="Unsupported"/>
  </x:conditionalFormatting>
  <x:dataValidations count="1">
    <x:dataValidation type="list" sqref="D5:D19">
      <x:formula1>"Covered,Partially Covered,Missing,Unsupported/Assumed"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2" hidden="0" customWidth="1"/>
    <x:col min="3" max="3" width="15" hidden="0" customWidth="1"/>
    <x:col min="4" max="4" width="49" hidden="0" customWidth="1"/>
    <x:col min="5" max="5" width="34" hidden="0" customWidth="1"/>
    <x:col min="6" max="6" width="22" hidden="0" customWidth="1"/>
    <x:col min="7" max="7" width="18" hidden="0" customWidth="1"/>
    <x:col min="8" max="8" width="31" hidden="0" customWidth="1"/>
  </x:cols>
  <x:sheetData>
    <x:row r="1" ht="34" customHeight="1">
      <x:c r="A1" s="42" t="str">
        <x:v>QA Review</x:v>
      </x:c>
      <x:c r="B1" s="34"/>
      <x:c r="C1" s="34"/>
      <x:c r="D1" s="34"/>
      <x:c r="E1" s="34"/>
      <x:c r="F1" s="34"/>
      <x:c r="G1" s="34"/>
      <x:c r="H1" s="34"/>
    </x:row>
    <x:row r="2" ht="42" customHeight="1">
      <x:c r="A2" s="35" t="str">
        <x:v>Independent source-to-test review: accept, edit, add or hold each AI mapping.</x:v>
      </x:c>
      <x:c r="B2" s="35"/>
      <x:c r="C2" s="35"/>
      <x:c r="D2" s="35"/>
      <x:c r="E2" s="35"/>
      <x:c r="F2" s="35"/>
      <x:c r="G2" s="35"/>
      <x:c r="H2" s="35"/>
    </x:row>
    <x:row r="3">
      <x:c r="A3" s="36"/>
      <x:c r="B3" s="36"/>
      <x:c r="C3" s="36"/>
      <x:c r="D3" s="36"/>
      <x:c r="E3" s="36"/>
      <x:c r="F3" s="36"/>
      <x:c r="G3" s="36"/>
      <x:c r="H3" s="36"/>
    </x:row>
    <x:row r="4" ht="30" customHeight="1">
      <x:c r="A4" s="37" t="str">
        <x:v>AC ID</x:v>
      </x:c>
      <x:c r="B4" s="38" t="str">
        <x:v>AI state</x:v>
      </x:c>
      <x:c r="C4" s="38" t="str">
        <x:v>QA decision</x:v>
      </x:c>
      <x:c r="D4" s="38" t="str">
        <x:v>Review reason</x:v>
      </x:c>
      <x:c r="E4" s="38" t="str">
        <x:v>Approved / human-added test</x:v>
      </x:c>
      <x:c r="F4" s="38" t="str">
        <x:v>Final state</x:v>
      </x:c>
      <x:c r="G4" s="38" t="str">
        <x:v>Clarification needed</x:v>
      </x:c>
      <x:c r="H4" s="39" t="str">
        <x:v>Review note</x:v>
      </x:c>
    </x:row>
    <x:row r="5">
      <x:c r="A5" s="40" t="str">
        <x:v>AC01</x:v>
      </x:c>
      <x:c r="B5" s="40" t="str">
        <x:v>Missing</x:v>
      </x:c>
      <x:c r="C5" s="40" t="str">
        <x:v>Added</x:v>
      </x:c>
      <x:c r="D5" s="40" t="str">
        <x:v>Add source-grounded optional-label verification.</x:v>
      </x:c>
      <x:c r="E5" s="40" t="str">
        <x:v>HQA-001</x:v>
      </x:c>
      <x:c r="F5" s="40" t="str">
        <x:v>Covered</x:v>
      </x:c>
      <x:c r="G5" s="40" t="str">
        <x:v>No</x:v>
      </x:c>
      <x:c r="H5" s="40" t="str">
        <x:v>Explicit visual requirement.</x:v>
      </x:c>
    </x:row>
    <x:row r="6">
      <x:c r="A6" s="41" t="str">
        <x:v>AC02</x:v>
      </x:c>
      <x:c r="B6" s="41" t="str">
        <x:v>Partially Covered</x:v>
      </x:c>
      <x:c r="C6" s="41" t="str">
        <x:v>Edited</x:v>
      </x:c>
      <x:c r="D6" s="41" t="str">
        <x:v>Separate copy verification from speculative transaction-sync rules.</x:v>
      </x:c>
      <x:c r="E6" s="41" t="str">
        <x:v>HQA-001</x:v>
      </x:c>
      <x:c r="F6" s="41" t="str">
        <x:v>Covered</x:v>
      </x:c>
      <x:c r="G6" s="41" t="str">
        <x:v>No</x:v>
      </x:c>
      <x:c r="H6" s="41" t="str">
        <x:v>Copy can be validated independently.</x:v>
      </x:c>
    </x:row>
    <x:row r="7">
      <x:c r="A7" s="41" t="str">
        <x:v>AC03</x:v>
      </x:c>
      <x:c r="B7" s="41" t="str">
        <x:v>Partially Covered</x:v>
      </x:c>
      <x:c r="C7" s="41" t="str">
        <x:v>Edited</x:v>
      </x:c>
      <x:c r="D7" s="41" t="str">
        <x:v>Add label, visibility and optional-state assertions.</x:v>
      </x:c>
      <x:c r="E7" s="41" t="str">
        <x:v>HQA-002</x:v>
      </x:c>
      <x:c r="F7" s="41" t="str">
        <x:v>Covered</x:v>
      </x:c>
      <x:c r="G7" s="41" t="str">
        <x:v>No</x:v>
      </x:c>
      <x:c r="H7" s="41" t="str">
        <x:v>Existing AI case only exercised empty input.</x:v>
      </x:c>
    </x:row>
    <x:row r="8">
      <x:c r="A8" s="41" t="str">
        <x:v>AC04</x:v>
      </x:c>
      <x:c r="B8" s="41" t="str">
        <x:v>Partially Covered</x:v>
      </x:c>
      <x:c r="C8" s="41" t="str">
        <x:v>Edited</x:v>
      </x:c>
      <x:c r="D8" s="41" t="str">
        <x:v>Verify the field without assuming a hidden submission action.</x:v>
      </x:c>
      <x:c r="E8" s="41" t="str">
        <x:v>HQA-002</x:v>
      </x:c>
      <x:c r="F8" s="41" t="str">
        <x:v>Covered</x:v>
      </x:c>
      <x:c r="G8" s="41" t="str">
        <x:v>No</x:v>
      </x:c>
      <x:c r="H8" s="41" t="str">
        <x:v>Source confirms field presence, not submit behavior.</x:v>
      </x:c>
    </x:row>
    <x:row r="9">
      <x:c r="A9" s="41" t="str">
        <x:v>AC05</x:v>
      </x:c>
      <x:c r="B9" s="41" t="str">
        <x:v>Covered</x:v>
      </x:c>
      <x:c r="C9" s="41" t="str">
        <x:v>Accepted</x:v>
      </x:c>
      <x:c r="D9" s="41" t="str">
        <x:v>Back navigation cases map directly to visible evidence.</x:v>
      </x:c>
      <x:c r="E9" s="41" t="str">
        <x:v>TC-OSN-004/005/006/007</x:v>
      </x:c>
      <x:c r="F9" s="41" t="str">
        <x:v>Covered</x:v>
      </x:c>
      <x:c r="G9" s="41" t="str">
        <x:v>No</x:v>
      </x:c>
      <x:c r="H9" s="41" t="str">
        <x:v>Approved as written.</x:v>
      </x:c>
    </x:row>
    <x:row r="10">
      <x:c r="A10" s="41" t="str">
        <x:v>AC06</x:v>
      </x:c>
      <x:c r="B10" s="41" t="str">
        <x:v>Covered</x:v>
      </x:c>
      <x:c r="C10" s="41" t="str">
        <x:v>Accepted</x:v>
      </x:c>
      <x:c r="D10" s="41" t="str">
        <x:v>Skip cases cover the source control and optional behavior.</x:v>
      </x:c>
      <x:c r="E10" s="41" t="str">
        <x:v>TC-OSN-001/002/003/007/010</x:v>
      </x:c>
      <x:c r="F10" s="41" t="str">
        <x:v>Covered</x:v>
      </x:c>
      <x:c r="G10" s="41" t="str">
        <x:v>No</x:v>
      </x:c>
      <x:c r="H10" s="41" t="str">
        <x:v>Approved as written.</x:v>
      </x:c>
    </x:row>
    <x:row r="11">
      <x:c r="A11" s="41" t="str">
        <x:v>AC07</x:v>
      </x:c>
      <x:c r="B11" s="41" t="str">
        <x:v>Partially Covered</x:v>
      </x:c>
      <x:c r="C11" s="41" t="str">
        <x:v>Edited</x:v>
      </x:c>
      <x:c r="D11" s="41" t="str">
        <x:v>Keep the later-invite test blocked until a real route is documented.</x:v>
      </x:c>
      <x:c r="E11" s="41" t="str">
        <x:v>TC-ARATS-004 (blocked)</x:v>
      </x:c>
      <x:c r="F11" s="41" t="str">
        <x:v>Partially Covered</x:v>
      </x:c>
      <x:c r="G11" s="41" t="str">
        <x:v>Yes</x:v>
      </x:c>
      <x:c r="H11" s="41" t="str">
        <x:v>Needs product clarification.</x:v>
      </x:c>
    </x:row>
    <x:row r="12">
      <x:c r="A12" s="41" t="str">
        <x:v>AC08</x:v>
      </x:c>
      <x:c r="B12" s="41" t="str">
        <x:v>Missing</x:v>
      </x:c>
      <x:c r="C12" s="41" t="str">
        <x:v>Added</x:v>
      </x:c>
      <x:c r="D12" s="41" t="str">
        <x:v>Add preview-presence and heading verification.</x:v>
      </x:c>
      <x:c r="E12" s="41" t="str">
        <x:v>HQA-003</x:v>
      </x:c>
      <x:c r="F12" s="41" t="str">
        <x:v>Covered</x:v>
      </x:c>
      <x:c r="G12" s="41" t="str">
        <x:v>No</x:v>
      </x:c>
      <x:c r="H12" s="41" t="str">
        <x:v>Explicit screenshot evidence.</x:v>
      </x:c>
    </x:row>
    <x:row r="13">
      <x:c r="A13" s="41" t="str">
        <x:v>AC09</x:v>
      </x:c>
      <x:c r="B13" s="41" t="str">
        <x:v>Missing</x:v>
      </x:c>
      <x:c r="C13" s="41" t="str">
        <x:v>Added</x:v>
      </x:c>
      <x:c r="D13" s="41" t="str">
        <x:v>Add checks for the visible profile, credential, contact and agent modules.</x:v>
      </x:c>
      <x:c r="E13" s="41" t="str">
        <x:v>HQA-003</x:v>
      </x:c>
      <x:c r="F13" s="41" t="str">
        <x:v>Covered</x:v>
      </x:c>
      <x:c r="G13" s="41" t="str">
        <x:v>No</x:v>
      </x:c>
      <x:c r="H13" s="41" t="str">
        <x:v>Explicit screenshot evidence.</x:v>
      </x:c>
    </x:row>
    <x:row r="14">
      <x:c r="A14" s="41" t="str">
        <x:v>AC10</x:v>
      </x:c>
      <x:c r="B14" s="41" t="str">
        <x:v>Partially Covered</x:v>
      </x:c>
      <x:c r="C14" s="41" t="str">
        <x:v>Edited</x:v>
      </x:c>
      <x:c r="D14" s="41" t="str">
        <x:v>Replace broad relationship-state assertions with source-grounded sample labels.</x:v>
      </x:c>
      <x:c r="E14" s="41" t="str">
        <x:v>HQA-004</x:v>
      </x:c>
      <x:c r="F14" s="41" t="str">
        <x:v>Covered</x:v>
      </x:c>
      <x:c r="G14" s="41" t="str">
        <x:v>No</x:v>
      </x:c>
      <x:c r="H14" s="41" t="str">
        <x:v>Keeps the test inside visible evidence.</x:v>
      </x:c>
    </x:row>
    <x:row r="15">
      <x:c r="A15" s="41" t="str">
        <x:v>AC11</x:v>
      </x:c>
      <x:c r="B15" s="41" t="str">
        <x:v>Unsupported/Assumed</x:v>
      </x:c>
      <x:c r="C15" s="41" t="str">
        <x:v>Held</x:v>
      </x:c>
      <x:c r="D15" s="41" t="str">
        <x:v>Do not approve pending-state behavior until submission and lifecycle rules exist.</x:v>
      </x:c>
      <x:c r="E15" s="41" t="str">
        <x:v>—</x:v>
      </x:c>
      <x:c r="F15" s="41" t="str">
        <x:v>Unsupported/Assumed</x:v>
      </x:c>
      <x:c r="G15" s="41" t="str">
        <x:v>Yes</x:v>
      </x:c>
      <x:c r="H15" s="41" t="str">
        <x:v>Requirement question.</x:v>
      </x:c>
    </x:row>
    <x:row r="16">
      <x:c r="A16" s="41" t="str">
        <x:v>AC12</x:v>
      </x:c>
      <x:c r="B16" s="41" t="str">
        <x:v>Unsupported/Assumed</x:v>
      </x:c>
      <x:c r="C16" s="41" t="str">
        <x:v>Held</x:v>
      </x:c>
      <x:c r="D16" s="41" t="str">
        <x:v>Do not approve sync-permission states without acceptance rules.</x:v>
      </x:c>
      <x:c r="E16" s="41" t="str">
        <x:v>—</x:v>
      </x:c>
      <x:c r="F16" s="41" t="str">
        <x:v>Unsupported/Assumed</x:v>
      </x:c>
      <x:c r="G16" s="41" t="str">
        <x:v>Yes</x:v>
      </x:c>
      <x:c r="H16" s="41" t="str">
        <x:v>Permission question.</x:v>
      </x:c>
    </x:row>
    <x:row r="17">
      <x:c r="A17" s="41" t="str">
        <x:v>AC13</x:v>
      </x:c>
      <x:c r="B17" s="41" t="str">
        <x:v>Unsupported/Assumed</x:v>
      </x:c>
      <x:c r="C17" s="41" t="str">
        <x:v>Held</x:v>
      </x:c>
      <x:c r="D17" s="41" t="str">
        <x:v>Do not approve duplicate, self-invite or resend rules without business rules.</x:v>
      </x:c>
      <x:c r="E17" s="41" t="str">
        <x:v>—</x:v>
      </x:c>
      <x:c r="F17" s="41" t="str">
        <x:v>Unsupported/Assumed</x:v>
      </x:c>
      <x:c r="G17" s="41" t="str">
        <x:v>Yes</x:v>
      </x:c>
      <x:c r="H17" s="41" t="str">
        <x:v>Lifecycle question.</x:v>
      </x:c>
    </x:row>
    <x:row r="18">
      <x:c r="A18" s="41" t="str">
        <x:v>AC14</x:v>
      </x:c>
      <x:c r="B18" s="41" t="str">
        <x:v>Unsupported/Assumed</x:v>
      </x:c>
      <x:c r="C18" s="41" t="str">
        <x:v>Held</x:v>
      </x:c>
      <x:c r="D18" s="41" t="str">
        <x:v>Retain as a risk proposal; request breakpoints and responsive expectations.</x:v>
      </x:c>
      <x:c r="E18" s="41" t="str">
        <x:v>—</x:v>
      </x:c>
      <x:c r="F18" s="41" t="str">
        <x:v>Unsupported/Assumed</x:v>
      </x:c>
      <x:c r="G18" s="41" t="str">
        <x:v>Yes</x:v>
      </x:c>
      <x:c r="H18" s="41" t="str">
        <x:v>Quality question.</x:v>
      </x:c>
    </x:row>
    <x:row r="19">
      <x:c r="A19" s="41" t="str">
        <x:v>AC15</x:v>
      </x:c>
      <x:c r="B19" s="41" t="str">
        <x:v>Unsupported/Assumed</x:v>
      </x:c>
      <x:c r="C19" s="41" t="str">
        <x:v>Held</x:v>
      </x:c>
      <x:c r="D19" s="41" t="str">
        <x:v>Retain as a risk proposal; request keyboard and accessibility criteria.</x:v>
      </x:c>
      <x:c r="E19" s="41" t="str">
        <x:v>—</x:v>
      </x:c>
      <x:c r="F19" s="41" t="str">
        <x:v>Unsupported/Assumed</x:v>
      </x:c>
      <x:c r="G19" s="41" t="str">
        <x:v>Yes</x:v>
      </x:c>
      <x:c r="H19" s="41" t="str">
        <x:v>Quality question.</x:v>
      </x:c>
    </x:row>
  </x:sheetData>
  <x:mergeCells>
    <x:mergeCell ref="A1:H1"/>
    <x:mergeCell ref="A2:H2"/>
  </x:mergeCells>
  <x:conditionalFormatting sqref="C5:C19">
    <x:cfRule type="containsText" dxfId="7" priority="1" operator="containsText" text="Accepted"/>
    <x:cfRule type="containsText" dxfId="8" priority="2" operator="containsText" text="Added"/>
    <x:cfRule type="containsText" dxfId="9" priority="3" operator="containsText" text="Held"/>
  </x:conditionalFormatting>
  <x:dataValidations count="2">
    <x:dataValidation type="list" sqref="C5:C19">
      <x:formula1>"Accepted,Edited,Added,Held"</x:formula1>
    </x:dataValidation>
    <x:dataValidation type="list" sqref="F5:F19">
      <x:formula1>"Covered,Partially Covered,Missing,Unsupported/Assumed"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52" hidden="0" customWidth="1"/>
    <x:col min="4" max="4" width="22" hidden="0" customWidth="1"/>
    <x:col min="5" max="5" width="54" hidden="0" customWidth="1"/>
    <x:col min="6" max="6" width="13" hidden="0" customWidth="1"/>
    <x:col min="7" max="7" width="25" hidden="0" customWidth="1"/>
  </x:cols>
  <x:sheetData>
    <x:row r="1" ht="34" customHeight="1">
      <x:c r="A1" s="42" t="str">
        <x:v>Missing Coverage &amp; Requirement Questions</x:v>
      </x:c>
      <x:c r="B1" s="34"/>
      <x:c r="C1" s="34"/>
      <x:c r="D1" s="34"/>
      <x:c r="E1" s="34"/>
      <x:c r="F1" s="34"/>
      <x:c r="G1" s="34"/>
    </x:row>
    <x:row r="2" ht="42" customHeight="1">
      <x:c r="A2" s="35" t="str">
        <x:v>Human-added, source-grounded tests plus open requirement questions that block approval.</x:v>
      </x:c>
      <x:c r="B2" s="35"/>
      <x:c r="C2" s="35"/>
      <x:c r="D2" s="35"/>
      <x:c r="E2" s="35"/>
      <x:c r="F2" s="35"/>
      <x:c r="G2" s="35"/>
    </x:row>
    <x:row r="3">
      <x:c r="A3" s="36"/>
      <x:c r="B3" s="36"/>
      <x:c r="C3" s="36"/>
      <x:c r="D3" s="36"/>
      <x:c r="E3" s="36"/>
      <x:c r="F3" s="36"/>
      <x:c r="G3" s="36"/>
    </x:row>
    <x:row r="4" ht="30" customHeight="1">
      <x:c r="A4" s="37" t="str">
        <x:v>ID</x:v>
      </x:c>
      <x:c r="B4" s="38" t="str">
        <x:v>Maps to</x:v>
      </x:c>
      <x:c r="C4" s="38" t="str">
        <x:v>Test or requirement question</x:v>
      </x:c>
      <x:c r="D4" s="38" t="str">
        <x:v>Type</x:v>
      </x:c>
      <x:c r="E4" s="38" t="str">
        <x:v>Expected approval criterion</x:v>
      </x:c>
      <x:c r="F4" s="38" t="str">
        <x:v>Status</x:v>
      </x:c>
      <x:c r="G4" s="39" t="str">
        <x:v>Reason</x:v>
      </x:c>
    </x:row>
    <x:row r="5">
      <x:c r="A5" s="40" t="str">
        <x:v>HQA-001</x:v>
      </x:c>
      <x:c r="B5" s="40" t="str">
        <x:v>AC01, AC02</x:v>
      </x:c>
      <x:c r="C5" s="40" t="str">
        <x:v>Verify optional-step label and purpose copy match the approved requirement.</x:v>
      </x:c>
      <x:c r="D5" s="40" t="str">
        <x:v>UI/UX</x:v>
      </x:c>
      <x:c r="E5" s="40" t="str">
        <x:v>Display the optional label, heading and approved transaction-coordination copy exactly.</x:v>
      </x:c>
      <x:c r="F5" s="40" t="str">
        <x:v>Added</x:v>
      </x:c>
      <x:c r="G5" s="40" t="str">
        <x:v>Source-grounded</x:v>
      </x:c>
    </x:row>
    <x:row r="6">
      <x:c r="A6" s="41" t="str">
        <x:v>HQA-002</x:v>
      </x:c>
      <x:c r="B6" s="41" t="str">
        <x:v>AC03, AC04</x:v>
      </x:c>
      <x:c r="C6" s="41" t="str">
        <x:v>Verify agent-name and agent-email fields match the documented labels and optionality.</x:v>
      </x:c>
      <x:c r="D6" s="41" t="str">
        <x:v>Functional / UI</x:v>
      </x:c>
      <x:c r="E6" s="41" t="str">
        <x:v>Show both fields; identify agent name as optional; do not infer submission behavior.</x:v>
      </x:c>
      <x:c r="F6" s="41" t="str">
        <x:v>Added</x:v>
      </x:c>
      <x:c r="G6" s="41" t="str">
        <x:v>Source-grounded</x:v>
      </x:c>
    </x:row>
    <x:row r="7">
      <x:c r="A7" s="41" t="str">
        <x:v>HQA-003</x:v>
      </x:c>
      <x:c r="B7" s="41" t="str">
        <x:v>AC08, AC09</x:v>
      </x:c>
      <x:c r="C7" s="41" t="str">
        <x:v>Verify the right-side page preview and documented modules render.</x:v>
      </x:c>
      <x:c r="D7" s="41" t="str">
        <x:v>UI/UX</x:v>
      </x:c>
      <x:c r="E7" s="41" t="str">
        <x:v>Show the preview heading plus profile, credentials, contact and agent-related modules.</x:v>
      </x:c>
      <x:c r="F7" s="41" t="str">
        <x:v>Added</x:v>
      </x:c>
      <x:c r="G7" s="41" t="str">
        <x:v>Source-grounded</x:v>
      </x:c>
    </x:row>
    <x:row r="8">
      <x:c r="A8" s="41" t="str">
        <x:v>HQA-004</x:v>
      </x:c>
      <x:c r="B8" s="41" t="str">
        <x:v>AC10</x:v>
      </x:c>
      <x:c r="C8" s="41" t="str">
        <x:v>Verify SAMPLE-labelled preview cards cannot be mistaken for live user data.</x:v>
      </x:c>
      <x:c r="D8" s="41" t="str">
        <x:v>UI/UX</x:v>
      </x:c>
      <x:c r="E8" s="41" t="str">
        <x:v>Every placeholder module shown as sample remains visibly labelled as sample.</x:v>
      </x:c>
      <x:c r="F8" s="41" t="str">
        <x:v>Added</x:v>
      </x:c>
      <x:c r="G8" s="41" t="str">
        <x:v>Source-grounded</x:v>
      </x:c>
    </x:row>
    <x:row r="9">
      <x:c r="A9" s="41" t="str">
        <x:v>RQ-001</x:v>
      </x:c>
      <x:c r="B9" s="41" t="str">
        <x:v>AC07</x:v>
      </x:c>
      <x:c r="C9" s="41" t="str">
        <x:v>Where can a user invite an agent after skipping onboarding?</x:v>
      </x:c>
      <x:c r="D9" s="41" t="str">
        <x:v>Clarification</x:v>
      </x:c>
      <x:c r="E9" s="41" t="str">
        <x:v>Provide the owned route, entry control and expected state.</x:v>
      </x:c>
      <x:c r="F9" s="41" t="str">
        <x:v>Open</x:v>
      </x:c>
      <x:c r="G9" s="41" t="str">
        <x:v>Blocks full approval</x:v>
      </x:c>
    </x:row>
    <x:row r="10">
      <x:c r="A10" s="41" t="str">
        <x:v>RQ-002</x:v>
      </x:c>
      <x:c r="B10" s="41" t="str">
        <x:v>AC11</x:v>
      </x:c>
      <x:c r="C10" s="41" t="str">
        <x:v>What control submits an invite and what success/pending state is required?</x:v>
      </x:c>
      <x:c r="D10" s="41" t="str">
        <x:v>Clarification</x:v>
      </x:c>
      <x:c r="E10" s="41" t="str">
        <x:v>Define submission, confirmation, loading, retry and failure behavior.</x:v>
      </x:c>
      <x:c r="F10" s="41" t="str">
        <x:v>Open</x:v>
      </x:c>
      <x:c r="G10" s="41" t="str">
        <x:v>Unsupported AI assumption</x:v>
      </x:c>
    </x:row>
    <x:row r="11">
      <x:c r="A11" s="41" t="str">
        <x:v>RQ-003</x:v>
      </x:c>
      <x:c r="B11" s="41" t="str">
        <x:v>AC12</x:v>
      </x:c>
      <x:c r="C11" s="41" t="str">
        <x:v>When does transaction sync begin and what permissions depend on acceptance?</x:v>
      </x:c>
      <x:c r="D11" s="41" t="str">
        <x:v>Clarification</x:v>
      </x:c>
      <x:c r="E11" s="41" t="str">
        <x:v>Define pending, accepted, declined and revoked access boundaries.</x:v>
      </x:c>
      <x:c r="F11" s="41" t="str">
        <x:v>Open</x:v>
      </x:c>
      <x:c r="G11" s="41" t="str">
        <x:v>Unsupported AI assumption</x:v>
      </x:c>
    </x:row>
    <x:row r="12">
      <x:c r="A12" s="41" t="str">
        <x:v>RQ-004</x:v>
      </x:c>
      <x:c r="B12" s="41" t="str">
        <x:v>AC13</x:v>
      </x:c>
      <x:c r="C12" s="41" t="str">
        <x:v>How should duplicate, self, expired and resent invites behave?</x:v>
      </x:c>
      <x:c r="D12" s="41" t="str">
        <x:v>Clarification</x:v>
      </x:c>
      <x:c r="E12" s="41" t="str">
        <x:v>Document lifecycle rules and user-visible errors/actions.</x:v>
      </x:c>
      <x:c r="F12" s="41" t="str">
        <x:v>Open</x:v>
      </x:c>
      <x:c r="G12" s="41" t="str">
        <x:v>Unsupported AI assumption</x:v>
      </x:c>
    </x:row>
    <x:row r="13">
      <x:c r="A13" s="41" t="str">
        <x:v>RQ-005</x:v>
      </x:c>
      <x:c r="B13" s="41" t="str">
        <x:v>AC14</x:v>
      </x:c>
      <x:c r="C13" s="41" t="str">
        <x:v>What responsive breakpoints and mobile layout are approved?</x:v>
      </x:c>
      <x:c r="D13" s="41" t="str">
        <x:v>Clarification</x:v>
      </x:c>
      <x:c r="E13" s="41" t="str">
        <x:v>Define stacking, visibility, scrolling and touch-target criteria.</x:v>
      </x:c>
      <x:c r="F13" s="41" t="str">
        <x:v>Open</x:v>
      </x:c>
      <x:c r="G13" s="41" t="str">
        <x:v>Quality requirement needed</x:v>
      </x:c>
    </x:row>
    <x:row r="14">
      <x:c r="A14" s="41" t="str">
        <x:v>RQ-006</x:v>
      </x:c>
      <x:c r="B14" s="41" t="str">
        <x:v>AC15</x:v>
      </x:c>
      <x:c r="C14" s="41" t="str">
        <x:v>What keyboard and accessibility acceptance criteria apply?</x:v>
      </x:c>
      <x:c r="D14" s="41" t="str">
        <x:v>Clarification</x:v>
      </x:c>
      <x:c r="E14" s="41" t="str">
        <x:v>Define focus order, visible focus, labels and activation behavior.</x:v>
      </x:c>
      <x:c r="F14" s="41" t="str">
        <x:v>Open</x:v>
      </x:c>
      <x:c r="G14" s="41" t="str">
        <x:v>Quality requirement needed</x:v>
      </x:c>
    </x:row>
  </x:sheetData>
  <x:mergeCells>
    <x:mergeCell ref="A1:G1"/>
    <x:mergeCell ref="A2:G2"/>
  </x:mergeCells>
  <x:conditionalFormatting sqref="F5:F14">
    <x:cfRule type="containsText" dxfId="10" priority="1" operator="containsText" text="Added"/>
    <x:cfRule type="containsText" dxfId="11" priority="2" operator="containsText" text="Open"/>
  </x:conditionalFormatting>
  <x:dataValidations count="1">
    <x:dataValidation type="list" sqref="F5:F14">
      <x:formula1>"Added,Open"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0" hidden="0" customWidth="1"/>
    <x:col min="3" max="3" width="58" hidden="0" customWidth="1"/>
    <x:col min="4" max="4" width="23" hidden="0" customWidth="1"/>
    <x:col min="5" max="5" width="36" hidden="0" customWidth="1"/>
    <x:col min="6" max="6" width="16" hidden="0" customWidth="1"/>
    <x:col min="7" max="7" width="48" hidden="0" customWidth="1"/>
  </x:cols>
  <x:sheetData>
    <x:row r="1" ht="34" customHeight="1">
      <x:c r="A1" s="42" t="str">
        <x:v>Final Approved Matrix</x:v>
      </x:c>
      <x:c r="B1" s="34"/>
      <x:c r="C1" s="34"/>
      <x:c r="D1" s="34"/>
      <x:c r="E1" s="34"/>
      <x:c r="F1" s="34"/>
      <x:c r="G1" s="34"/>
    </x:row>
    <x:row r="2" ht="42" customHeight="1">
      <x:c r="A2" s="35" t="str">
        <x:v>Approved requirement-to-test traceability after experienced QA review.</x:v>
      </x:c>
      <x:c r="B2" s="35"/>
      <x:c r="C2" s="35"/>
      <x:c r="D2" s="35"/>
      <x:c r="E2" s="35"/>
      <x:c r="F2" s="35"/>
      <x:c r="G2" s="35"/>
    </x:row>
    <x:row r="3">
      <x:c r="A3" s="36"/>
      <x:c r="B3" s="36"/>
      <x:c r="C3" s="36"/>
      <x:c r="D3" s="36"/>
      <x:c r="E3" s="36"/>
      <x:c r="F3" s="36"/>
      <x:c r="G3" s="36"/>
    </x:row>
    <x:row r="4" ht="30" customHeight="1">
      <x:c r="A4" s="37" t="str">
        <x:v>Requirement ID</x:v>
      </x:c>
      <x:c r="B4" s="38" t="str">
        <x:v>AC ID</x:v>
      </x:c>
      <x:c r="C4" s="38" t="str">
        <x:v>Sanitized criterion</x:v>
      </x:c>
      <x:c r="D4" s="38" t="str">
        <x:v>Final coverage state</x:v>
      </x:c>
      <x:c r="E4" s="38" t="str">
        <x:v>Approved test ID(s)</x:v>
      </x:c>
      <x:c r="F4" s="38" t="str">
        <x:v>QA disposition</x:v>
      </x:c>
      <x:c r="G4" s="39" t="str">
        <x:v>Review explanation</x:v>
      </x:c>
    </x:row>
    <x:row r="5">
      <x:c r="A5" s="40" t="str">
        <x:v>R1</x:v>
      </x:c>
      <x:c r="B5" s="40" t="str">
        <x:v>AC01</x:v>
      </x:c>
      <x:c r="C5" s="40" t="str">
        <x:v>The onboarding step is clearly labelled optional.</x:v>
      </x:c>
      <x:c r="D5" s="40" t="str">
        <x:v>Covered</x:v>
      </x:c>
      <x:c r="E5" s="40" t="str">
        <x:v>HQA-001</x:v>
      </x:c>
      <x:c r="F5" s="40" t="str">
        <x:v>Added</x:v>
      </x:c>
      <x:c r="G5" s="40" t="str">
        <x:v>Add source-grounded optional-label verification.</x:v>
      </x:c>
    </x:row>
    <x:row r="6">
      <x:c r="A6" s="41" t="str">
        <x:v>R1</x:v>
      </x:c>
      <x:c r="B6" s="41" t="str">
        <x:v>AC02</x:v>
      </x:c>
      <x:c r="C6" s="41" t="str">
        <x:v>Purpose copy explains that inviting an agent supports transaction coordination.</x:v>
      </x:c>
      <x:c r="D6" s="41" t="str">
        <x:v>Covered</x:v>
      </x:c>
      <x:c r="E6" s="41" t="str">
        <x:v>HQA-001</x:v>
      </x:c>
      <x:c r="F6" s="41" t="str">
        <x:v>Edited</x:v>
      </x:c>
      <x:c r="G6" s="41" t="str">
        <x:v>Separate copy verification from speculative transaction-sync rules.</x:v>
      </x:c>
    </x:row>
    <x:row r="7">
      <x:c r="A7" s="41" t="str">
        <x:v>R1</x:v>
      </x:c>
      <x:c r="B7" s="41" t="str">
        <x:v>AC03</x:v>
      </x:c>
      <x:c r="C7" s="41" t="str">
        <x:v>An agent-name input is available and the name is optional.</x:v>
      </x:c>
      <x:c r="D7" s="41" t="str">
        <x:v>Covered</x:v>
      </x:c>
      <x:c r="E7" s="41" t="str">
        <x:v>HQA-002</x:v>
      </x:c>
      <x:c r="F7" s="41" t="str">
        <x:v>Edited</x:v>
      </x:c>
      <x:c r="G7" s="41" t="str">
        <x:v>Add label, visibility and optional-state assertions.</x:v>
      </x:c>
    </x:row>
    <x:row r="8">
      <x:c r="A8" s="41" t="str">
        <x:v>R1</x:v>
      </x:c>
      <x:c r="B8" s="41" t="str">
        <x:v>AC04</x:v>
      </x:c>
      <x:c r="C8" s="41" t="str">
        <x:v>An agent-email input is available for the invite recipient.</x:v>
      </x:c>
      <x:c r="D8" s="41" t="str">
        <x:v>Covered</x:v>
      </x:c>
      <x:c r="E8" s="41" t="str">
        <x:v>HQA-002</x:v>
      </x:c>
      <x:c r="F8" s="41" t="str">
        <x:v>Edited</x:v>
      </x:c>
      <x:c r="G8" s="41" t="str">
        <x:v>Verify the field without assuming a hidden submission action.</x:v>
      </x:c>
    </x:row>
    <x:row r="9">
      <x:c r="A9" s="41" t="str">
        <x:v>R1</x:v>
      </x:c>
      <x:c r="B9" s="41" t="str">
        <x:v>AC05</x:v>
      </x:c>
      <x:c r="C9" s="41" t="str">
        <x:v>Back returns the user to the previous onboarding step without submitting an invite.</x:v>
      </x:c>
      <x:c r="D9" s="41" t="str">
        <x:v>Covered</x:v>
      </x:c>
      <x:c r="E9" s="41" t="str">
        <x:v>TC-OSN-004/005/006/007</x:v>
      </x:c>
      <x:c r="F9" s="41" t="str">
        <x:v>Accepted</x:v>
      </x:c>
      <x:c r="G9" s="41" t="str">
        <x:v>Back navigation cases map directly to visible evidence.</x:v>
      </x:c>
    </x:row>
    <x:row r="10">
      <x:c r="A10" s="41" t="str">
        <x:v>R1</x:v>
      </x:c>
      <x:c r="B10" s="41" t="str">
        <x:v>AC06</x:v>
      </x:c>
      <x:c r="C10" s="41" t="str">
        <x:v>Skip for now proceeds without requiring or creating an invitation.</x:v>
      </x:c>
      <x:c r="D10" s="41" t="str">
        <x:v>Covered</x:v>
      </x:c>
      <x:c r="E10" s="41" t="str">
        <x:v>TC-OSN-001/002/003/007/010</x:v>
      </x:c>
      <x:c r="F10" s="41" t="str">
        <x:v>Accepted</x:v>
      </x:c>
      <x:c r="G10" s="41" t="str">
        <x:v>Skip cases cover the source control and optional behavior.</x:v>
      </x:c>
    </x:row>
    <x:row r="11">
      <x:c r="A11" s="41" t="str">
        <x:v>R1</x:v>
      </x:c>
      <x:c r="B11" s="41" t="str">
        <x:v>AC07</x:v>
      </x:c>
      <x:c r="C11" s="41" t="str">
        <x:v>After skipping, the user can access the agent-invite flow later.</x:v>
      </x:c>
      <x:c r="D11" s="41" t="str">
        <x:v>Partially Covered</x:v>
      </x:c>
      <x:c r="E11" s="41" t="str">
        <x:v>TC-ARATS-004 (blocked)</x:v>
      </x:c>
      <x:c r="F11" s="41" t="str">
        <x:v>Edited</x:v>
      </x:c>
      <x:c r="G11" s="41" t="str">
        <x:v>Keep the later-invite test blocked until a real route is documented.</x:v>
      </x:c>
    </x:row>
    <x:row r="12">
      <x:c r="A12" s="41" t="str">
        <x:v>R1</x:v>
      </x:c>
      <x:c r="B12" s="41" t="str">
        <x:v>AC08</x:v>
      </x:c>
      <x:c r="C12" s="41" t="str">
        <x:v>A right-side preview labelled “Your page, taking shape” is visible.</x:v>
      </x:c>
      <x:c r="D12" s="41" t="str">
        <x:v>Covered</x:v>
      </x:c>
      <x:c r="E12" s="41" t="str">
        <x:v>HQA-003</x:v>
      </x:c>
      <x:c r="F12" s="41" t="str">
        <x:v>Added</x:v>
      </x:c>
      <x:c r="G12" s="41" t="str">
        <x:v>Add preview-presence and heading verification.</x:v>
      </x:c>
    </x:row>
    <x:row r="13">
      <x:c r="A13" s="41" t="str">
        <x:v>R1</x:v>
      </x:c>
      <x:c r="B13" s="41" t="str">
        <x:v>AC09</x:v>
      </x:c>
      <x:c r="C13" s="41" t="str">
        <x:v>The preview shows profile, credentials, contact and agent-related modules.</x:v>
      </x:c>
      <x:c r="D13" s="41" t="str">
        <x:v>Covered</x:v>
      </x:c>
      <x:c r="E13" s="41" t="str">
        <x:v>HQA-003</x:v>
      </x:c>
      <x:c r="F13" s="41" t="str">
        <x:v>Added</x:v>
      </x:c>
      <x:c r="G13" s="41" t="str">
        <x:v>Add checks for the visible profile, credential, contact and agent modules.</x:v>
      </x:c>
    </x:row>
    <x:row r="14">
      <x:c r="A14" s="41" t="str">
        <x:v>R1</x:v>
      </x:c>
      <x:c r="B14" s="41" t="str">
        <x:v>AC10</x:v>
      </x:c>
      <x:c r="C14" s="41" t="str">
        <x:v>Sample preview content is visually distinguishable from live user data.</x:v>
      </x:c>
      <x:c r="D14" s="41" t="str">
        <x:v>Covered</x:v>
      </x:c>
      <x:c r="E14" s="41" t="str">
        <x:v>HQA-004</x:v>
      </x:c>
      <x:c r="F14" s="41" t="str">
        <x:v>Edited</x:v>
      </x:c>
      <x:c r="G14" s="41" t="str">
        <x:v>Replace broad relationship-state assertions with source-grounded sample labels.</x:v>
      </x:c>
    </x:row>
    <x:row r="15">
      <x:c r="A15" s="41" t="str">
        <x:v>R1</x:v>
      </x:c>
      <x:c r="B15" s="41" t="str">
        <x:v>AC11</x:v>
      </x:c>
      <x:c r="C15" s="41" t="str">
        <x:v>Invite submission creates a pending relationship and confirmation state.</x:v>
      </x:c>
      <x:c r="D15" s="41" t="str">
        <x:v>Unsupported/Assumed</x:v>
      </x:c>
      <x:c r="E15" s="41" t="str">
        <x:v>—</x:v>
      </x:c>
      <x:c r="F15" s="41" t="str">
        <x:v>Held</x:v>
      </x:c>
      <x:c r="G15" s="41" t="str">
        <x:v>Do not approve pending-state behavior until submission and lifecycle rules exist.</x:v>
      </x:c>
    </x:row>
    <x:row r="16">
      <x:c r="A16" s="41" t="str">
        <x:v>R1</x:v>
      </x:c>
      <x:c r="B16" s="41" t="str">
        <x:v>AC12</x:v>
      </x:c>
      <x:c r="C16" s="41" t="str">
        <x:v>Pending, accepted and declined states control transaction-sync access.</x:v>
      </x:c>
      <x:c r="D16" s="41" t="str">
        <x:v>Unsupported/Assumed</x:v>
      </x:c>
      <x:c r="E16" s="41" t="str">
        <x:v>—</x:v>
      </x:c>
      <x:c r="F16" s="41" t="str">
        <x:v>Held</x:v>
      </x:c>
      <x:c r="G16" s="41" t="str">
        <x:v>Do not approve sync-permission states without acceptance rules.</x:v>
      </x:c>
    </x:row>
    <x:row r="17">
      <x:c r="A17" s="41" t="str">
        <x:v>R1</x:v>
      </x:c>
      <x:c r="B17" s="41" t="str">
        <x:v>AC13</x:v>
      </x:c>
      <x:c r="C17" s="41" t="str">
        <x:v>Duplicate, self-invite, expiry and resend rules are defined.</x:v>
      </x:c>
      <x:c r="D17" s="41" t="str">
        <x:v>Unsupported/Assumed</x:v>
      </x:c>
      <x:c r="E17" s="41" t="str">
        <x:v>—</x:v>
      </x:c>
      <x:c r="F17" s="41" t="str">
        <x:v>Held</x:v>
      </x:c>
      <x:c r="G17" s="41" t="str">
        <x:v>Do not approve duplicate, self-invite or resend rules without business rules.</x:v>
      </x:c>
    </x:row>
    <x:row r="18">
      <x:c r="A18" s="41" t="str">
        <x:v>R1</x:v>
      </x:c>
      <x:c r="B18" s="41" t="str">
        <x:v>AC14</x:v>
      </x:c>
      <x:c r="C18" s="41" t="str">
        <x:v>The split desktop layout adapts to mobile without obstructing the form or controls.</x:v>
      </x:c>
      <x:c r="D18" s="41" t="str">
        <x:v>Unsupported/Assumed</x:v>
      </x:c>
      <x:c r="E18" s="41" t="str">
        <x:v>—</x:v>
      </x:c>
      <x:c r="F18" s="41" t="str">
        <x:v>Held</x:v>
      </x:c>
      <x:c r="G18" s="41" t="str">
        <x:v>Retain as a risk proposal; request breakpoints and responsive expectations.</x:v>
      </x:c>
    </x:row>
    <x:row r="19">
      <x:c r="A19" s="41" t="str">
        <x:v>R1</x:v>
      </x:c>
      <x:c r="B19" s="41" t="str">
        <x:v>AC15</x:v>
      </x:c>
      <x:c r="C19" s="41" t="str">
        <x:v>Form and navigation controls have a logical keyboard focus and activation order.</x:v>
      </x:c>
      <x:c r="D19" s="41" t="str">
        <x:v>Unsupported/Assumed</x:v>
      </x:c>
      <x:c r="E19" s="41" t="str">
        <x:v>—</x:v>
      </x:c>
      <x:c r="F19" s="41" t="str">
        <x:v>Held</x:v>
      </x:c>
      <x:c r="G19" s="41" t="str">
        <x:v>Retain as a risk proposal; request keyboard and accessibility criteria.</x:v>
      </x:c>
    </x:row>
  </x:sheetData>
  <x:mergeCells>
    <x:mergeCell ref="A1:G1"/>
    <x:mergeCell ref="A2:G2"/>
  </x:mergeCells>
  <x:conditionalFormatting sqref="D5:D19">
    <x:cfRule type="containsText" dxfId="12" priority="1" operator="containsText" text="Covered"/>
    <x:cfRule type="containsText" dxfId="13" priority="2" operator="containsText" text="Partially"/>
    <x:cfRule type="containsText" dxfId="14" priority="3" operator="containsText" text="Unsupported"/>
  </x:conditionalFormatting>
  <x:pageMargins left="0.7" right="0.7" top="0.75" bottom="0.75" header="0.3" footer="0.3"/>
</x:worksheet>
</file>